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17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0" i="1"/>
  <c r="D25" i="1"/>
  <c r="D26" i="1" s="1"/>
  <c r="D22" i="1"/>
  <c r="D28" i="1" s="1"/>
  <c r="D32" i="1" s="1"/>
</calcChain>
</file>

<file path=xl/sharedStrings.xml><?xml version="1.0" encoding="utf-8"?>
<sst xmlns="http://schemas.openxmlformats.org/spreadsheetml/2006/main" count="34" uniqueCount="32">
  <si>
    <t>tabulka č. 1a</t>
  </si>
  <si>
    <t>oddíl §</t>
  </si>
  <si>
    <t>položka</t>
  </si>
  <si>
    <t>Název položky</t>
  </si>
  <si>
    <t>Návrh rozpočtu 2025</t>
  </si>
  <si>
    <t>Běžné příjmy</t>
  </si>
  <si>
    <t>02., 03.  MĚSTSKÁ INFRASTRUKTURA</t>
  </si>
  <si>
    <t>příjmy z poskytování služeb</t>
  </si>
  <si>
    <t>06. KULTURA, SPORT A CESTOVNÍ RUCH</t>
  </si>
  <si>
    <t>knihovny</t>
  </si>
  <si>
    <t>09. VNITŘNÍ SPRÁVA</t>
  </si>
  <si>
    <t>sankční platby</t>
  </si>
  <si>
    <t>10. POKLADNÍ SPRÁVA</t>
  </si>
  <si>
    <t>poplatek ze psů</t>
  </si>
  <si>
    <t>poplatek z pobytu</t>
  </si>
  <si>
    <t>poplatek za užívání veřejného prostranství</t>
  </si>
  <si>
    <t>správní poplatky</t>
  </si>
  <si>
    <t>daň z nemovitosti</t>
  </si>
  <si>
    <t>příjmy z finančních operací</t>
  </si>
  <si>
    <t>dotace HMP</t>
  </si>
  <si>
    <t>dotace SR</t>
  </si>
  <si>
    <t>BĚŽNÉ PŘÍJMY CELKEM</t>
  </si>
  <si>
    <t>Kapitálové příjmy</t>
  </si>
  <si>
    <t>převod z VHČ</t>
  </si>
  <si>
    <t>KAPITÁLOVÉ PŘÍJMY CELKEM</t>
  </si>
  <si>
    <t>CELKEM PŘÍJMY</t>
  </si>
  <si>
    <t>celkem příjmy (běžné + kapitálové)</t>
  </si>
  <si>
    <t xml:space="preserve">8115 - VHP z konce </t>
  </si>
  <si>
    <t>8115 - dotace</t>
  </si>
  <si>
    <t xml:space="preserve">8115 - volné finanční prostředky na účtech </t>
  </si>
  <si>
    <t>celkové příjmy + krytí schodku</t>
  </si>
  <si>
    <t>Schválený rozpočet 2025 -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</si>
</sst>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&quot; Kč&quot;_-;\-* #,##0.00&quot; Kč&quot;_-;_-* \-??&quot; 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i/>
      <sz val="9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Arial CE"/>
      <family val="2"/>
      <charset val="238"/>
    </font>
    <font>
      <b/>
      <sz val="9"/>
      <color indexed="9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  <font>
      <b/>
      <sz val="9"/>
      <color indexed="14"/>
      <name val="Arial CE"/>
      <family val="2"/>
      <charset val="238"/>
    </font>
    <font>
      <i/>
      <sz val="8"/>
      <color theme="3" tint="0.3999755851924192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36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36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 indent="1"/>
    </xf>
    <xf numFmtId="0" fontId="9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44" fontId="11" fillId="0" borderId="13" xfId="1" applyFont="1" applyFill="1" applyBorder="1" applyAlignment="1" applyProtection="1">
      <alignment horizontal="right" indent="1"/>
    </xf>
    <xf numFmtId="164" fontId="3" fillId="0" borderId="0" xfId="0" applyNumberFormat="1" applyFont="1"/>
    <xf numFmtId="44" fontId="12" fillId="6" borderId="17" xfId="1" applyFont="1" applyFill="1" applyBorder="1" applyAlignment="1" applyProtection="1">
      <alignment horizontal="right" indent="1"/>
    </xf>
    <xf numFmtId="0" fontId="11" fillId="0" borderId="11" xfId="0" applyFont="1" applyBorder="1"/>
    <xf numFmtId="44" fontId="11" fillId="0" borderId="13" xfId="1" applyFont="1" applyFill="1" applyBorder="1" applyAlignment="1" applyProtection="1"/>
    <xf numFmtId="44" fontId="12" fillId="6" borderId="21" xfId="1" applyFont="1" applyFill="1" applyBorder="1" applyAlignment="1" applyProtection="1">
      <alignment horizontal="right" indent="1"/>
    </xf>
    <xf numFmtId="0" fontId="3" fillId="0" borderId="0" xfId="0" applyFont="1" applyAlignment="1">
      <alignment horizontal="center" vertical="center"/>
    </xf>
    <xf numFmtId="44" fontId="11" fillId="0" borderId="25" xfId="1" applyFont="1" applyFill="1" applyBorder="1" applyAlignment="1" applyProtection="1">
      <alignment horizontal="right" indent="1"/>
    </xf>
    <xf numFmtId="44" fontId="11" fillId="0" borderId="10" xfId="1" applyNumberFormat="1" applyFont="1" applyFill="1" applyBorder="1" applyAlignment="1" applyProtection="1">
      <alignment horizontal="right"/>
    </xf>
    <xf numFmtId="0" fontId="16" fillId="0" borderId="26" xfId="0" applyFont="1" applyBorder="1"/>
    <xf numFmtId="0" fontId="16" fillId="0" borderId="0" xfId="0" applyFont="1"/>
    <xf numFmtId="0" fontId="16" fillId="0" borderId="27" xfId="0" applyFont="1" applyBorder="1"/>
    <xf numFmtId="44" fontId="11" fillId="0" borderId="10" xfId="1" applyFont="1" applyFill="1" applyBorder="1" applyAlignment="1" applyProtection="1">
      <alignment horizontal="right" indent="1"/>
    </xf>
    <xf numFmtId="44" fontId="12" fillId="8" borderId="17" xfId="1" applyFont="1" applyFill="1" applyBorder="1" applyAlignment="1" applyProtection="1">
      <alignment horizontal="right" indent="1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right" indent="1"/>
    </xf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9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4" fontId="17" fillId="0" borderId="0" xfId="0" applyNumberFormat="1" applyFont="1"/>
    <xf numFmtId="0" fontId="16" fillId="0" borderId="2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27" xfId="0" applyFont="1" applyBorder="1" applyAlignment="1">
      <alignment horizontal="left"/>
    </xf>
    <xf numFmtId="0" fontId="15" fillId="8" borderId="14" xfId="0" applyFont="1" applyFill="1" applyBorder="1"/>
    <xf numFmtId="0" fontId="16" fillId="8" borderId="15" xfId="0" applyFont="1" applyFill="1" applyBorder="1"/>
    <xf numFmtId="0" fontId="16" fillId="8" borderId="16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2" fillId="6" borderId="14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5" fillId="0" borderId="19" xfId="0" applyFont="1" applyBorder="1"/>
    <xf numFmtId="0" fontId="16" fillId="0" borderId="20" xfId="0" applyFont="1" applyBorder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 indent="1"/>
    </xf>
    <xf numFmtId="0" fontId="6" fillId="2" borderId="7" xfId="0" applyFont="1" applyFill="1" applyBorder="1" applyAlignment="1">
      <alignment horizontal="right" vertical="center" inden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ozpo&#269;t&#225;&#345;\ROZPO&#268;ET\Rozpo&#269;et%202025\Rozpo&#269;et%202025%20fin&#225;ln&#237;%20verze.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 TAB"/>
      <sheetName val="VÝDAJE TAB"/>
      <sheetName val="tab"/>
      <sheetName val="ÚČTY k 31.12.2024"/>
      <sheetName val="VHČ"/>
      <sheetName val="příjmy"/>
      <sheetName val="výdaje "/>
      <sheetName val="Přehled dotací"/>
      <sheetName val="Závazky z předchozích let"/>
      <sheetName val="OBHSB"/>
      <sheetName val="OU "/>
      <sheetName val="TS ÚMČ+BRABEC+KAŠPER"/>
      <sheetName val="Úřad"/>
      <sheetName val="Rozpočtový výhled"/>
    </sheetNames>
    <sheetDataSet>
      <sheetData sheetId="0"/>
      <sheetData sheetId="1"/>
      <sheetData sheetId="2"/>
      <sheetData sheetId="3">
        <row r="15">
          <cell r="B15">
            <v>48000000</v>
          </cell>
        </row>
      </sheetData>
      <sheetData sheetId="4">
        <row r="20">
          <cell r="C20">
            <v>22500000</v>
          </cell>
        </row>
      </sheetData>
      <sheetData sheetId="5"/>
      <sheetData sheetId="6"/>
      <sheetData sheetId="7">
        <row r="6">
          <cell r="L6">
            <v>146386500</v>
          </cell>
        </row>
        <row r="22">
          <cell r="L22">
            <v>943000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D1"/>
    </sheetView>
  </sheetViews>
  <sheetFormatPr defaultRowHeight="15" x14ac:dyDescent="0.25"/>
  <cols>
    <col min="1" max="1" width="7.140625" style="22" customWidth="1"/>
    <col min="2" max="2" width="9.28515625" style="22" customWidth="1"/>
    <col min="3" max="3" width="53.28515625" style="23" customWidth="1"/>
    <col min="4" max="4" width="18.140625" style="24" bestFit="1" customWidth="1"/>
    <col min="5" max="5" width="15.85546875" bestFit="1" customWidth="1"/>
  </cols>
  <sheetData>
    <row r="1" spans="1:5" s="1" customFormat="1" ht="21" x14ac:dyDescent="0.35">
      <c r="A1" s="57" t="s">
        <v>31</v>
      </c>
      <c r="B1" s="57"/>
      <c r="C1" s="58"/>
      <c r="D1" s="58"/>
    </row>
    <row r="2" spans="1:5" s="1" customFormat="1" ht="21.75" thickBot="1" x14ac:dyDescent="0.4">
      <c r="A2" s="59" t="s">
        <v>0</v>
      </c>
      <c r="B2" s="59"/>
      <c r="C2" s="2"/>
      <c r="D2" s="3"/>
    </row>
    <row r="3" spans="1:5" s="1" customFormat="1" ht="12" x14ac:dyDescent="0.2">
      <c r="A3" s="60" t="s">
        <v>1</v>
      </c>
      <c r="B3" s="62" t="s">
        <v>2</v>
      </c>
      <c r="C3" s="62" t="s">
        <v>3</v>
      </c>
      <c r="D3" s="64" t="s">
        <v>4</v>
      </c>
    </row>
    <row r="4" spans="1:5" s="1" customFormat="1" ht="12.75" thickBot="1" x14ac:dyDescent="0.25">
      <c r="A4" s="61"/>
      <c r="B4" s="63"/>
      <c r="C4" s="63"/>
      <c r="D4" s="65"/>
    </row>
    <row r="5" spans="1:5" s="4" customFormat="1" ht="16.5" thickBot="1" x14ac:dyDescent="0.3">
      <c r="A5" s="38" t="s">
        <v>5</v>
      </c>
      <c r="B5" s="39"/>
      <c r="C5" s="39"/>
      <c r="D5" s="40"/>
    </row>
    <row r="6" spans="1:5" s="1" customFormat="1" ht="12" customHeight="1" x14ac:dyDescent="0.2">
      <c r="A6" s="41" t="s">
        <v>6</v>
      </c>
      <c r="B6" s="42"/>
      <c r="C6" s="42"/>
      <c r="D6" s="43"/>
    </row>
    <row r="7" spans="1:5" s="1" customFormat="1" ht="12.75" thickBot="1" x14ac:dyDescent="0.25">
      <c r="A7" s="5">
        <v>3745</v>
      </c>
      <c r="B7" s="6">
        <v>2111</v>
      </c>
      <c r="C7" s="7" t="s">
        <v>7</v>
      </c>
      <c r="D7" s="8">
        <v>2000</v>
      </c>
    </row>
    <row r="8" spans="1:5" s="1" customFormat="1" ht="12" customHeight="1" x14ac:dyDescent="0.2">
      <c r="A8" s="41" t="s">
        <v>8</v>
      </c>
      <c r="B8" s="42"/>
      <c r="C8" s="42"/>
      <c r="D8" s="43"/>
    </row>
    <row r="9" spans="1:5" s="1" customFormat="1" ht="12.75" thickBot="1" x14ac:dyDescent="0.25">
      <c r="A9" s="5">
        <v>3314</v>
      </c>
      <c r="B9" s="6">
        <v>2111</v>
      </c>
      <c r="C9" s="7" t="s">
        <v>9</v>
      </c>
      <c r="D9" s="8">
        <v>20000</v>
      </c>
      <c r="E9" s="9"/>
    </row>
    <row r="10" spans="1:5" s="1" customFormat="1" ht="12" customHeight="1" x14ac:dyDescent="0.2">
      <c r="A10" s="41" t="s">
        <v>10</v>
      </c>
      <c r="B10" s="42"/>
      <c r="C10" s="42"/>
      <c r="D10" s="43"/>
    </row>
    <row r="11" spans="1:5" s="1" customFormat="1" ht="12" x14ac:dyDescent="0.2">
      <c r="A11" s="5">
        <v>6171</v>
      </c>
      <c r="B11" s="6">
        <v>2111</v>
      </c>
      <c r="C11" s="7" t="s">
        <v>7</v>
      </c>
      <c r="D11" s="8">
        <v>40000</v>
      </c>
    </row>
    <row r="12" spans="1:5" s="1" customFormat="1" ht="12.75" thickBot="1" x14ac:dyDescent="0.25">
      <c r="A12" s="5">
        <v>6171</v>
      </c>
      <c r="B12" s="6">
        <v>2212</v>
      </c>
      <c r="C12" s="7" t="s">
        <v>11</v>
      </c>
      <c r="D12" s="8">
        <v>60000</v>
      </c>
    </row>
    <row r="13" spans="1:5" s="1" customFormat="1" ht="12" x14ac:dyDescent="0.2">
      <c r="A13" s="41" t="s">
        <v>12</v>
      </c>
      <c r="B13" s="42"/>
      <c r="C13" s="42"/>
      <c r="D13" s="43"/>
    </row>
    <row r="14" spans="1:5" s="1" customFormat="1" ht="12" customHeight="1" x14ac:dyDescent="0.2">
      <c r="A14" s="5"/>
      <c r="B14" s="6">
        <v>1341</v>
      </c>
      <c r="C14" s="7" t="s">
        <v>13</v>
      </c>
      <c r="D14" s="8">
        <v>300000</v>
      </c>
    </row>
    <row r="15" spans="1:5" s="1" customFormat="1" ht="12" customHeight="1" x14ac:dyDescent="0.2">
      <c r="A15" s="5"/>
      <c r="B15" s="6">
        <v>1342</v>
      </c>
      <c r="C15" s="7" t="s">
        <v>14</v>
      </c>
      <c r="D15" s="8">
        <v>100000</v>
      </c>
    </row>
    <row r="16" spans="1:5" s="1" customFormat="1" ht="12" x14ac:dyDescent="0.2">
      <c r="A16" s="5"/>
      <c r="B16" s="6">
        <v>1343</v>
      </c>
      <c r="C16" s="7" t="s">
        <v>15</v>
      </c>
      <c r="D16" s="8">
        <v>500000</v>
      </c>
    </row>
    <row r="17" spans="1:4" s="1" customFormat="1" ht="12" x14ac:dyDescent="0.2">
      <c r="A17" s="5"/>
      <c r="B17" s="6">
        <v>1361</v>
      </c>
      <c r="C17" s="7" t="s">
        <v>16</v>
      </c>
      <c r="D17" s="8">
        <v>100000</v>
      </c>
    </row>
    <row r="18" spans="1:4" s="1" customFormat="1" ht="12" x14ac:dyDescent="0.2">
      <c r="A18" s="5"/>
      <c r="B18" s="6">
        <v>1511</v>
      </c>
      <c r="C18" s="7" t="s">
        <v>17</v>
      </c>
      <c r="D18" s="8">
        <v>25000000</v>
      </c>
    </row>
    <row r="19" spans="1:4" s="1" customFormat="1" ht="12" x14ac:dyDescent="0.2">
      <c r="A19" s="5">
        <v>6310</v>
      </c>
      <c r="B19" s="6">
        <v>2141</v>
      </c>
      <c r="C19" s="7" t="s">
        <v>18</v>
      </c>
      <c r="D19" s="8">
        <v>5000000</v>
      </c>
    </row>
    <row r="20" spans="1:4" s="1" customFormat="1" ht="12" x14ac:dyDescent="0.2">
      <c r="A20" s="5">
        <v>6330</v>
      </c>
      <c r="B20" s="6">
        <v>4137</v>
      </c>
      <c r="C20" s="7" t="s">
        <v>19</v>
      </c>
      <c r="D20" s="8">
        <v>88056800</v>
      </c>
    </row>
    <row r="21" spans="1:4" s="1" customFormat="1" ht="12.75" thickBot="1" x14ac:dyDescent="0.25">
      <c r="A21" s="5"/>
      <c r="B21" s="6">
        <v>4137</v>
      </c>
      <c r="C21" s="7" t="s">
        <v>20</v>
      </c>
      <c r="D21" s="8">
        <v>389000</v>
      </c>
    </row>
    <row r="22" spans="1:4" s="1" customFormat="1" ht="12.75" thickBot="1" x14ac:dyDescent="0.25">
      <c r="A22" s="44" t="s">
        <v>21</v>
      </c>
      <c r="B22" s="55"/>
      <c r="C22" s="56"/>
      <c r="D22" s="10">
        <f>D7+D9+D11+D12+D14+D15+D16+D17+D18+D19+D20+D21</f>
        <v>119567800</v>
      </c>
    </row>
    <row r="23" spans="1:4" s="1" customFormat="1" ht="16.5" thickBot="1" x14ac:dyDescent="0.25">
      <c r="A23" s="38" t="s">
        <v>22</v>
      </c>
      <c r="B23" s="39"/>
      <c r="C23" s="39"/>
      <c r="D23" s="40"/>
    </row>
    <row r="24" spans="1:4" s="1" customFormat="1" ht="12" customHeight="1" x14ac:dyDescent="0.2">
      <c r="A24" s="41" t="s">
        <v>10</v>
      </c>
      <c r="B24" s="42"/>
      <c r="C24" s="42"/>
      <c r="D24" s="43"/>
    </row>
    <row r="25" spans="1:4" s="1" customFormat="1" ht="12.75" thickBot="1" x14ac:dyDescent="0.25">
      <c r="A25" s="11">
        <v>6330</v>
      </c>
      <c r="B25" s="7">
        <v>4131</v>
      </c>
      <c r="C25" s="7" t="s">
        <v>23</v>
      </c>
      <c r="D25" s="12">
        <f>[1]VHČ!C20</f>
        <v>22500000</v>
      </c>
    </row>
    <row r="26" spans="1:4" s="1" customFormat="1" ht="12.75" thickBot="1" x14ac:dyDescent="0.25">
      <c r="A26" s="44" t="s">
        <v>24</v>
      </c>
      <c r="B26" s="45"/>
      <c r="C26" s="46"/>
      <c r="D26" s="10">
        <f>D25</f>
        <v>22500000</v>
      </c>
    </row>
    <row r="27" spans="1:4" s="1" customFormat="1" ht="19.5" thickBot="1" x14ac:dyDescent="0.25">
      <c r="A27" s="47" t="s">
        <v>25</v>
      </c>
      <c r="B27" s="48"/>
      <c r="C27" s="48"/>
      <c r="D27" s="49"/>
    </row>
    <row r="28" spans="1:4" s="14" customFormat="1" ht="12.75" x14ac:dyDescent="0.2">
      <c r="A28" s="50" t="s">
        <v>26</v>
      </c>
      <c r="B28" s="51"/>
      <c r="C28" s="51"/>
      <c r="D28" s="13">
        <f>SUM(D22,D26)</f>
        <v>142067800</v>
      </c>
    </row>
    <row r="29" spans="1:4" s="1" customFormat="1" ht="12.75" x14ac:dyDescent="0.2">
      <c r="A29" s="52" t="s">
        <v>27</v>
      </c>
      <c r="B29" s="53"/>
      <c r="C29" s="54"/>
      <c r="D29" s="15"/>
    </row>
    <row r="30" spans="1:4" s="1" customFormat="1" ht="12.75" x14ac:dyDescent="0.2">
      <c r="A30" s="32" t="s">
        <v>28</v>
      </c>
      <c r="B30" s="33"/>
      <c r="C30" s="34"/>
      <c r="D30" s="16">
        <f>'[1]Přehled dotací'!L6+'[1]Přehled dotací'!L22</f>
        <v>147329500</v>
      </c>
    </row>
    <row r="31" spans="1:4" s="1" customFormat="1" ht="13.5" thickBot="1" x14ac:dyDescent="0.25">
      <c r="A31" s="17" t="s">
        <v>29</v>
      </c>
      <c r="B31" s="18"/>
      <c r="C31" s="19"/>
      <c r="D31" s="20">
        <f>'[1]ÚČTY k 31.12.2024'!B15</f>
        <v>48000000</v>
      </c>
    </row>
    <row r="32" spans="1:4" s="1" customFormat="1" ht="13.5" thickBot="1" x14ac:dyDescent="0.25">
      <c r="A32" s="35" t="s">
        <v>30</v>
      </c>
      <c r="B32" s="36"/>
      <c r="C32" s="37"/>
      <c r="D32" s="21">
        <f>D28+D29+D30+D31</f>
        <v>337397300</v>
      </c>
    </row>
    <row r="33" spans="1:4" s="25" customFormat="1" x14ac:dyDescent="0.25">
      <c r="A33" s="22"/>
      <c r="B33" s="22"/>
      <c r="C33" s="23"/>
      <c r="D33" s="24"/>
    </row>
    <row r="34" spans="1:4" s="1" customFormat="1" x14ac:dyDescent="0.25">
      <c r="A34" s="22"/>
      <c r="B34" s="22"/>
      <c r="C34" s="26"/>
      <c r="D34" s="24"/>
    </row>
    <row r="35" spans="1:4" s="25" customFormat="1" ht="12.75" customHeight="1" x14ac:dyDescent="0.2">
      <c r="A35" s="27"/>
      <c r="B35" s="27"/>
      <c r="C35" s="27"/>
      <c r="D35" s="27"/>
    </row>
    <row r="36" spans="1:4" x14ac:dyDescent="0.25">
      <c r="A36" s="28"/>
      <c r="B36" s="28"/>
      <c r="C36" s="29"/>
      <c r="D36" s="30"/>
    </row>
    <row r="37" spans="1:4" x14ac:dyDescent="0.25">
      <c r="C37" s="29"/>
    </row>
    <row r="38" spans="1:4" x14ac:dyDescent="0.25">
      <c r="C38" s="29"/>
    </row>
    <row r="39" spans="1:4" x14ac:dyDescent="0.25">
      <c r="C39" s="29"/>
    </row>
    <row r="40" spans="1:4" x14ac:dyDescent="0.25">
      <c r="C40" s="29"/>
    </row>
    <row r="41" spans="1:4" x14ac:dyDescent="0.25">
      <c r="C41" s="29"/>
    </row>
    <row r="42" spans="1:4" x14ac:dyDescent="0.25">
      <c r="C42" s="31"/>
    </row>
  </sheetData>
  <mergeCells count="20">
    <mergeCell ref="A22:C22"/>
    <mergeCell ref="A1:D1"/>
    <mergeCell ref="A2:B2"/>
    <mergeCell ref="A3:A4"/>
    <mergeCell ref="B3:B4"/>
    <mergeCell ref="C3:C4"/>
    <mergeCell ref="D3:D4"/>
    <mergeCell ref="A5:D5"/>
    <mergeCell ref="A6:D6"/>
    <mergeCell ref="A8:D8"/>
    <mergeCell ref="A10:D10"/>
    <mergeCell ref="A13:D13"/>
    <mergeCell ref="A30:C30"/>
    <mergeCell ref="A32:C32"/>
    <mergeCell ref="A23:D23"/>
    <mergeCell ref="A24:D24"/>
    <mergeCell ref="A26:C26"/>
    <mergeCell ref="A27:D27"/>
    <mergeCell ref="A28:C28"/>
    <mergeCell ref="A29:C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Gondeková</dc:creator>
  <cp:lastModifiedBy>Alena Brabcová</cp:lastModifiedBy>
  <dcterms:created xsi:type="dcterms:W3CDTF">2025-03-13T06:55:42Z</dcterms:created>
  <dcterms:modified xsi:type="dcterms:W3CDTF">2025-03-13T07:38:46Z</dcterms:modified>
</cp:coreProperties>
</file>