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KO-SBS2011\RedirectedFolders\umc027\Desktop\Budoucí ÚD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29" i="1" l="1"/>
  <c r="D29" i="1"/>
</calcChain>
</file>

<file path=xl/sharedStrings.xml><?xml version="1.0" encoding="utf-8"?>
<sst xmlns="http://schemas.openxmlformats.org/spreadsheetml/2006/main" count="59" uniqueCount="40">
  <si>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</si>
  <si>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</si>
  <si>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</si>
  <si>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</si>
  <si>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</si>
  <si>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</si>
  <si>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</si>
  <si>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</si>
  <si>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</si>
  <si>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</si>
  <si>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</si>
  <si>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</si>
  <si>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</si>
  <si>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</t>
  </si>
  <si>
    <t>Dle USN RHMP č. 1120 ze dne 3.6.2024</t>
  </si>
  <si>
    <t>Dle USN ZHMP č. 14/3 ze dne 23.5.2024</t>
  </si>
  <si>
    <t>Přijetí dotace - 100%podílu MČ na daňové povinnosti hl. m. Prahy na dani z příjmu právnických osob za zdaňovací obd. R. 2023</t>
  </si>
  <si>
    <t>Dle USN ZHMP č. 15/57 ze dne 20.6.2024</t>
  </si>
  <si>
    <t>Přijetí dotace - na činnost jednotek Sboru dobrovolných hasičů</t>
  </si>
  <si>
    <t>Dle USN ZHMP č. 115/23ze dne20.6.2024</t>
  </si>
  <si>
    <t>Přijetí  dotace - rekonstrukce chodníků  v ul. Plajnerova, Jizerská, Danielova a Homolová</t>
  </si>
  <si>
    <t>82102</t>
  </si>
  <si>
    <t>Dle USN ZHMP č. 15/61 ze dne 20.6.2024</t>
  </si>
  <si>
    <t>Přijetí dotace - dostavba kampusu ZŠ - budovy A, B1, B2, C</t>
  </si>
  <si>
    <t>82126</t>
  </si>
  <si>
    <t>Přijetí dotace VHP - Podíl na finančních prostředcích obdržených jako výnos daně z hazardních her a jako odvod z loterií (1.1.2024 - 31.5.2024)</t>
  </si>
  <si>
    <t>Uzavření finančního vypořádání s hl. m. Prahou - ODVOD</t>
  </si>
  <si>
    <t>volba presidenta v r. 2023</t>
  </si>
  <si>
    <t>Dle USN ZHMP č. 15/53 ze dne 20.6.2024</t>
  </si>
  <si>
    <t>účelové prostředky r. 2023 (ZOZ)</t>
  </si>
  <si>
    <t>ZJ</t>
  </si>
  <si>
    <t>účelové prostředky r. 2023 (Ukrajina)</t>
  </si>
  <si>
    <t>doplatek místních polatků</t>
  </si>
  <si>
    <t>odvod celkem</t>
  </si>
  <si>
    <t>Uzavření finančního vypořádádní s hl. m. Prahou - PŘÍDĚL</t>
  </si>
  <si>
    <t>Participtivní rozpočty</t>
  </si>
  <si>
    <t>Participtivní rozpočty (INV.)</t>
  </si>
  <si>
    <t>Dle USN ZHMP  15/53ze dne 20.6.2024</t>
  </si>
  <si>
    <t>500</t>
  </si>
  <si>
    <t>Rozpočtové opatření  č. 22-27 dle USN RM 306/2024 ze dne 24.7.2024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</si>
</sst>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8" fontId="0" fillId="0" borderId="11" xfId="0" applyNumberFormat="1" applyBorder="1"/>
    <xf numFmtId="0" fontId="0" fillId="0" borderId="10" xfId="0" applyBorder="1"/>
    <xf numFmtId="164" fontId="2" fillId="4" borderId="2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2" fillId="4" borderId="2" xfId="0" applyNumberFormat="1" applyFont="1" applyFill="1" applyBorder="1" applyAlignment="1">
      <alignment wrapText="1"/>
    </xf>
    <xf numFmtId="164" fontId="2" fillId="4" borderId="15" xfId="0" applyNumberFormat="1" applyFont="1" applyFill="1" applyBorder="1" applyAlignment="1">
      <alignment wrapText="1"/>
    </xf>
    <xf numFmtId="164" fontId="2" fillId="4" borderId="0" xfId="0" applyNumberFormat="1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15" xfId="0" applyNumberFormat="1" applyFont="1" applyFill="1" applyBorder="1" applyAlignment="1">
      <alignment wrapText="1"/>
    </xf>
    <xf numFmtId="164" fontId="2" fillId="5" borderId="13" xfId="0" applyNumberFormat="1" applyFont="1" applyFill="1" applyBorder="1" applyAlignment="1">
      <alignment wrapText="1"/>
    </xf>
    <xf numFmtId="164" fontId="2" fillId="5" borderId="14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5" borderId="1" xfId="0" applyNumberFormat="1" applyFont="1" applyFill="1" applyBorder="1" applyAlignment="1">
      <alignment wrapText="1"/>
    </xf>
    <xf numFmtId="49" fontId="2" fillId="5" borderId="1" xfId="0" applyNumberFormat="1" applyFont="1" applyFill="1" applyBorder="1" applyAlignment="1">
      <alignment horizontal="center" wrapText="1"/>
    </xf>
    <xf numFmtId="0" fontId="2" fillId="5" borderId="8" xfId="0" applyFont="1" applyFill="1" applyBorder="1" applyAlignment="1">
      <alignment wrapText="1"/>
    </xf>
    <xf numFmtId="0" fontId="2" fillId="5" borderId="8" xfId="0" applyNumberFormat="1" applyFont="1" applyFill="1" applyBorder="1" applyAlignment="1">
      <alignment wrapText="1"/>
    </xf>
    <xf numFmtId="49" fontId="2" fillId="5" borderId="8" xfId="0" applyNumberFormat="1" applyFont="1" applyFill="1" applyBorder="1" applyAlignment="1">
      <alignment horizontal="center" wrapText="1"/>
    </xf>
    <xf numFmtId="164" fontId="2" fillId="6" borderId="13" xfId="0" applyNumberFormat="1" applyFont="1" applyFill="1" applyBorder="1" applyAlignment="1">
      <alignment wrapText="1"/>
    </xf>
    <xf numFmtId="164" fontId="2" fillId="6" borderId="14" xfId="0" applyNumberFormat="1" applyFont="1" applyFill="1" applyBorder="1" applyAlignment="1">
      <alignment wrapText="1"/>
    </xf>
    <xf numFmtId="0" fontId="2" fillId="6" borderId="16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6" borderId="1" xfId="0" applyNumberFormat="1" applyFont="1" applyFill="1" applyBorder="1" applyAlignment="1">
      <alignment wrapText="1"/>
    </xf>
    <xf numFmtId="49" fontId="2" fillId="6" borderId="1" xfId="0" applyNumberFormat="1" applyFont="1" applyFill="1" applyBorder="1" applyAlignment="1">
      <alignment horizontal="center" wrapText="1"/>
    </xf>
    <xf numFmtId="0" fontId="2" fillId="6" borderId="8" xfId="0" applyFont="1" applyFill="1" applyBorder="1" applyAlignment="1">
      <alignment wrapText="1"/>
    </xf>
    <xf numFmtId="0" fontId="2" fillId="6" borderId="8" xfId="0" applyNumberFormat="1" applyFont="1" applyFill="1" applyBorder="1" applyAlignment="1">
      <alignment wrapText="1"/>
    </xf>
    <xf numFmtId="49" fontId="2" fillId="6" borderId="8" xfId="0" applyNumberFormat="1" applyFont="1" applyFill="1" applyBorder="1" applyAlignment="1">
      <alignment horizontal="center" wrapText="1"/>
    </xf>
    <xf numFmtId="164" fontId="2" fillId="7" borderId="14" xfId="0" applyNumberFormat="1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7" borderId="1" xfId="0" applyNumberFormat="1" applyFont="1" applyFill="1" applyBorder="1" applyAlignment="1">
      <alignment wrapText="1"/>
    </xf>
    <xf numFmtId="0" fontId="2" fillId="7" borderId="8" xfId="0" applyFont="1" applyFill="1" applyBorder="1" applyAlignment="1">
      <alignment wrapText="1"/>
    </xf>
    <xf numFmtId="0" fontId="2" fillId="7" borderId="8" xfId="0" applyNumberFormat="1" applyFont="1" applyFill="1" applyBorder="1" applyAlignment="1">
      <alignment wrapText="1"/>
    </xf>
    <xf numFmtId="49" fontId="2" fillId="7" borderId="3" xfId="0" applyNumberFormat="1" applyFont="1" applyFill="1" applyBorder="1" applyAlignment="1">
      <alignment horizontal="center" wrapText="1"/>
    </xf>
    <xf numFmtId="49" fontId="2" fillId="7" borderId="12" xfId="0" applyNumberFormat="1" applyFont="1" applyFill="1" applyBorder="1" applyAlignment="1">
      <alignment horizontal="center" wrapText="1"/>
    </xf>
    <xf numFmtId="164" fontId="2" fillId="3" borderId="13" xfId="0" applyNumberFormat="1" applyFont="1" applyFill="1" applyBorder="1" applyAlignment="1">
      <alignment wrapText="1"/>
    </xf>
    <xf numFmtId="164" fontId="2" fillId="3" borderId="14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wrapText="1"/>
    </xf>
    <xf numFmtId="0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 applyAlignment="1">
      <alignment horizontal="center" wrapText="1"/>
    </xf>
    <xf numFmtId="0" fontId="2" fillId="3" borderId="16" xfId="0" applyFont="1" applyFill="1" applyBorder="1" applyAlignment="1">
      <alignment wrapText="1"/>
    </xf>
    <xf numFmtId="164" fontId="2" fillId="2" borderId="13" xfId="0" applyNumberFormat="1" applyFont="1" applyFill="1" applyBorder="1" applyAlignment="1">
      <alignment wrapText="1"/>
    </xf>
    <xf numFmtId="164" fontId="2" fillId="2" borderId="14" xfId="0" applyNumberFormat="1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8" xfId="0" applyFont="1" applyFill="1" applyBorder="1" applyAlignment="1">
      <alignment wrapText="1"/>
    </xf>
    <xf numFmtId="0" fontId="2" fillId="2" borderId="8" xfId="0" applyNumberFormat="1" applyFont="1" applyFill="1" applyBorder="1" applyAlignment="1">
      <alignment wrapText="1"/>
    </xf>
    <xf numFmtId="49" fontId="2" fillId="2" borderId="8" xfId="0" applyNumberFormat="1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0" fontId="2" fillId="4" borderId="13" xfId="0" applyNumberFormat="1" applyFont="1" applyFill="1" applyBorder="1" applyAlignment="1">
      <alignment wrapText="1"/>
    </xf>
    <xf numFmtId="0" fontId="2" fillId="7" borderId="13" xfId="0" applyNumberFormat="1" applyFont="1" applyFill="1" applyBorder="1" applyAlignment="1">
      <alignment wrapText="1"/>
    </xf>
    <xf numFmtId="164" fontId="2" fillId="7" borderId="8" xfId="0" applyNumberFormat="1" applyFont="1" applyFill="1" applyBorder="1" applyAlignment="1">
      <alignment wrapText="1"/>
    </xf>
    <xf numFmtId="0" fontId="2" fillId="7" borderId="14" xfId="0" applyFont="1" applyFill="1" applyBorder="1" applyAlignment="1">
      <alignment wrapText="1"/>
    </xf>
    <xf numFmtId="164" fontId="2" fillId="7" borderId="1" xfId="0" applyNumberFormat="1" applyFont="1" applyFill="1" applyBorder="1" applyAlignment="1">
      <alignment wrapText="1"/>
    </xf>
    <xf numFmtId="164" fontId="2" fillId="7" borderId="11" xfId="0" applyNumberFormat="1" applyFont="1" applyFill="1" applyBorder="1" applyAlignment="1">
      <alignment wrapText="1"/>
    </xf>
    <xf numFmtId="0" fontId="2" fillId="7" borderId="11" xfId="0" applyFont="1" applyFill="1" applyBorder="1" applyAlignment="1">
      <alignment wrapText="1"/>
    </xf>
    <xf numFmtId="0" fontId="2" fillId="8" borderId="1" xfId="0" applyFont="1" applyFill="1" applyBorder="1" applyAlignment="1">
      <alignment horizontal="center" vertical="center" wrapText="1"/>
    </xf>
    <xf numFmtId="164" fontId="2" fillId="8" borderId="13" xfId="0" applyNumberFormat="1" applyFont="1" applyFill="1" applyBorder="1" applyAlignment="1">
      <alignment wrapText="1"/>
    </xf>
    <xf numFmtId="164" fontId="2" fillId="8" borderId="14" xfId="0" applyNumberFormat="1" applyFont="1" applyFill="1" applyBorder="1" applyAlignment="1">
      <alignment wrapText="1"/>
    </xf>
    <xf numFmtId="0" fontId="2" fillId="8" borderId="16" xfId="0" applyFont="1" applyFill="1" applyBorder="1" applyAlignment="1">
      <alignment wrapText="1"/>
    </xf>
    <xf numFmtId="0" fontId="2" fillId="8" borderId="8" xfId="0" applyFont="1" applyFill="1" applyBorder="1" applyAlignment="1">
      <alignment wrapText="1"/>
    </xf>
    <xf numFmtId="0" fontId="2" fillId="8" borderId="8" xfId="0" applyNumberFormat="1" applyFont="1" applyFill="1" applyBorder="1" applyAlignment="1">
      <alignment wrapText="1"/>
    </xf>
    <xf numFmtId="49" fontId="2" fillId="8" borderId="8" xfId="0" applyNumberFormat="1" applyFont="1" applyFill="1" applyBorder="1" applyAlignment="1">
      <alignment horizont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164" fontId="2" fillId="9" borderId="13" xfId="0" applyNumberFormat="1" applyFont="1" applyFill="1" applyBorder="1" applyAlignment="1">
      <alignment wrapText="1"/>
    </xf>
    <xf numFmtId="164" fontId="2" fillId="9" borderId="14" xfId="0" applyNumberFormat="1" applyFont="1" applyFill="1" applyBorder="1" applyAlignment="1">
      <alignment wrapText="1"/>
    </xf>
    <xf numFmtId="0" fontId="2" fillId="9" borderId="16" xfId="0" applyFont="1" applyFill="1" applyBorder="1" applyAlignment="1">
      <alignment wrapText="1"/>
    </xf>
    <xf numFmtId="0" fontId="2" fillId="9" borderId="8" xfId="0" applyFont="1" applyFill="1" applyBorder="1" applyAlignment="1">
      <alignment wrapText="1"/>
    </xf>
    <xf numFmtId="0" fontId="2" fillId="9" borderId="8" xfId="0" applyNumberFormat="1" applyFont="1" applyFill="1" applyBorder="1" applyAlignment="1">
      <alignment wrapText="1"/>
    </xf>
    <xf numFmtId="49" fontId="2" fillId="9" borderId="8" xfId="0" applyNumberFormat="1" applyFont="1" applyFill="1" applyBorder="1" applyAlignment="1">
      <alignment horizontal="center" wrapText="1"/>
    </xf>
    <xf numFmtId="164" fontId="2" fillId="10" borderId="13" xfId="0" applyNumberFormat="1" applyFont="1" applyFill="1" applyBorder="1" applyAlignment="1">
      <alignment wrapText="1"/>
    </xf>
    <xf numFmtId="164" fontId="2" fillId="10" borderId="14" xfId="0" applyNumberFormat="1" applyFont="1" applyFill="1" applyBorder="1" applyAlignment="1">
      <alignment wrapText="1"/>
    </xf>
    <xf numFmtId="0" fontId="2" fillId="10" borderId="16" xfId="0" applyFont="1" applyFill="1" applyBorder="1" applyAlignment="1">
      <alignment wrapText="1"/>
    </xf>
    <xf numFmtId="0" fontId="2" fillId="10" borderId="8" xfId="0" applyFont="1" applyFill="1" applyBorder="1" applyAlignment="1">
      <alignment wrapText="1"/>
    </xf>
    <xf numFmtId="0" fontId="2" fillId="10" borderId="8" xfId="0" applyNumberFormat="1" applyFont="1" applyFill="1" applyBorder="1" applyAlignment="1">
      <alignment wrapText="1"/>
    </xf>
    <xf numFmtId="49" fontId="2" fillId="10" borderId="8" xfId="0" applyNumberFormat="1" applyFont="1" applyFill="1" applyBorder="1" applyAlignment="1">
      <alignment horizontal="center" wrapText="1"/>
    </xf>
    <xf numFmtId="164" fontId="2" fillId="4" borderId="8" xfId="0" applyNumberFormat="1" applyFont="1" applyFill="1" applyBorder="1" applyAlignment="1">
      <alignment wrapText="1"/>
    </xf>
    <xf numFmtId="164" fontId="2" fillId="4" borderId="14" xfId="0" applyNumberFormat="1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8" xfId="0" applyNumberFormat="1" applyFont="1" applyFill="1" applyBorder="1" applyAlignment="1">
      <alignment wrapText="1"/>
    </xf>
    <xf numFmtId="49" fontId="2" fillId="4" borderId="13" xfId="0" applyNumberFormat="1" applyFont="1" applyFill="1" applyBorder="1" applyAlignment="1">
      <alignment horizontal="center" wrapText="1"/>
    </xf>
    <xf numFmtId="164" fontId="2" fillId="4" borderId="19" xfId="0" applyNumberFormat="1" applyFont="1" applyFill="1" applyBorder="1" applyAlignment="1">
      <alignment wrapText="1"/>
    </xf>
    <xf numFmtId="164" fontId="2" fillId="4" borderId="20" xfId="0" applyNumberFormat="1" applyFont="1" applyFill="1" applyBorder="1" applyAlignment="1">
      <alignment wrapText="1"/>
    </xf>
    <xf numFmtId="0" fontId="2" fillId="4" borderId="21" xfId="0" applyFont="1" applyFill="1" applyBorder="1" applyAlignment="1">
      <alignment wrapText="1"/>
    </xf>
    <xf numFmtId="0" fontId="2" fillId="4" borderId="20" xfId="0" applyFont="1" applyFill="1" applyBorder="1" applyAlignment="1">
      <alignment wrapText="1"/>
    </xf>
    <xf numFmtId="0" fontId="2" fillId="4" borderId="21" xfId="0" applyNumberFormat="1" applyFont="1" applyFill="1" applyBorder="1" applyAlignment="1">
      <alignment wrapText="1"/>
    </xf>
    <xf numFmtId="0" fontId="2" fillId="4" borderId="22" xfId="0" applyNumberFormat="1" applyFont="1" applyFill="1" applyBorder="1" applyAlignment="1">
      <alignment wrapText="1"/>
    </xf>
    <xf numFmtId="49" fontId="2" fillId="4" borderId="23" xfId="0" applyNumberFormat="1" applyFont="1" applyFill="1" applyBorder="1" applyAlignment="1">
      <alignment horizontal="center" wrapText="1"/>
    </xf>
    <xf numFmtId="49" fontId="2" fillId="4" borderId="17" xfId="0" applyNumberFormat="1" applyFont="1" applyFill="1" applyBorder="1" applyAlignment="1">
      <alignment horizontal="center" wrapText="1"/>
    </xf>
    <xf numFmtId="49" fontId="2" fillId="4" borderId="22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64" fontId="2" fillId="8" borderId="4" xfId="0" applyNumberFormat="1" applyFont="1" applyFill="1" applyBorder="1" applyAlignment="1">
      <alignment horizontal="center" vertical="center" wrapText="1"/>
    </xf>
    <xf numFmtId="164" fontId="2" fillId="8" borderId="15" xfId="0" applyNumberFormat="1" applyFont="1" applyFill="1" applyBorder="1" applyAlignment="1">
      <alignment horizontal="center" vertical="center" wrapText="1"/>
    </xf>
    <xf numFmtId="164" fontId="2" fillId="8" borderId="8" xfId="0" applyNumberFormat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164" fontId="2" fillId="9" borderId="4" xfId="0" applyNumberFormat="1" applyFont="1" applyFill="1" applyBorder="1" applyAlignment="1">
      <alignment horizontal="center" vertical="center" wrapText="1"/>
    </xf>
    <xf numFmtId="164" fontId="2" fillId="9" borderId="8" xfId="0" applyNumberFormat="1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164" fontId="2" fillId="10" borderId="4" xfId="0" applyNumberFormat="1" applyFont="1" applyFill="1" applyBorder="1" applyAlignment="1">
      <alignment horizontal="center" vertical="center" wrapText="1"/>
    </xf>
    <xf numFmtId="164" fontId="2" fillId="10" borderId="8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164" fontId="2" fillId="7" borderId="4" xfId="0" applyNumberFormat="1" applyFont="1" applyFill="1" applyBorder="1" applyAlignment="1">
      <alignment horizontal="center" vertical="center" wrapText="1"/>
    </xf>
    <xf numFmtId="164" fontId="2" fillId="7" borderId="8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 wrapText="1"/>
    </xf>
    <xf numFmtId="164" fontId="2" fillId="4" borderId="17" xfId="0" applyNumberFormat="1" applyFont="1" applyFill="1" applyBorder="1" applyAlignment="1">
      <alignment horizontal="center" vertical="center" wrapText="1"/>
    </xf>
    <xf numFmtId="164" fontId="2" fillId="4" borderId="13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13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164" fontId="2" fillId="6" borderId="4" xfId="0" applyNumberFormat="1" applyFont="1" applyFill="1" applyBorder="1" applyAlignment="1">
      <alignment horizontal="center" vertical="center" wrapText="1"/>
    </xf>
    <xf numFmtId="164" fontId="2" fillId="6" borderId="15" xfId="0" applyNumberFormat="1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ECFF"/>
      <color rgb="FFFFFFCC"/>
      <color rgb="FFCCFFC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zoomScale="90" zoomScaleNormal="90" workbookViewId="0">
      <selection activeCell="A2" sqref="A2"/>
    </sheetView>
  </sheetViews>
  <sheetFormatPr defaultRowHeight="15" x14ac:dyDescent="0.25"/>
  <cols>
    <col min="1" max="1" width="11.140625" customWidth="1"/>
    <col min="2" max="2" width="39.42578125" customWidth="1"/>
    <col min="3" max="3" width="43.140625" customWidth="1"/>
    <col min="4" max="4" width="24.7109375" customWidth="1"/>
    <col min="5" max="5" width="22" customWidth="1"/>
    <col min="6" max="6" width="18.140625" customWidth="1"/>
    <col min="7" max="7" width="9" customWidth="1"/>
    <col min="8" max="8" width="8.5703125" customWidth="1"/>
    <col min="9" max="9" width="14.140625" customWidth="1"/>
    <col min="10" max="11" width="8.28515625" style="1" customWidth="1"/>
    <col min="12" max="12" width="23.28515625" style="2" customWidth="1"/>
    <col min="13" max="13" width="57.42578125" customWidth="1"/>
  </cols>
  <sheetData>
    <row r="1" spans="1:13" ht="18.75" x14ac:dyDescent="0.3">
      <c r="A1" s="3" t="s">
        <v>0</v>
      </c>
      <c r="D1" s="3"/>
      <c r="E1" s="3"/>
      <c r="F1" s="4"/>
      <c r="G1" s="4"/>
      <c r="H1" s="4"/>
      <c r="I1" s="4"/>
      <c r="J1" s="5"/>
      <c r="K1" s="5"/>
      <c r="L1" s="6"/>
      <c r="M1" s="4"/>
    </row>
    <row r="2" spans="1:13" ht="18.75" x14ac:dyDescent="0.3">
      <c r="A2" s="3" t="s">
        <v>39</v>
      </c>
      <c r="D2" s="3"/>
      <c r="E2" s="3"/>
      <c r="F2" s="4"/>
      <c r="G2" s="4"/>
      <c r="H2" s="4"/>
      <c r="I2" s="4"/>
      <c r="J2" s="5"/>
      <c r="K2" s="5"/>
      <c r="L2" s="6"/>
      <c r="M2" s="4"/>
    </row>
    <row r="3" spans="1:13" ht="19.5" thickBot="1" x14ac:dyDescent="0.35">
      <c r="B3" s="4"/>
      <c r="C3" s="4"/>
      <c r="D3" s="4"/>
      <c r="E3" s="4"/>
      <c r="F3" s="4"/>
      <c r="G3" s="4"/>
      <c r="H3" s="4"/>
      <c r="I3" s="4"/>
      <c r="J3" s="5"/>
      <c r="K3" s="5"/>
      <c r="L3" s="6"/>
      <c r="M3" s="4"/>
    </row>
    <row r="4" spans="1:13" s="7" customFormat="1" ht="19.5" thickBot="1" x14ac:dyDescent="0.35">
      <c r="A4" s="8" t="s">
        <v>7</v>
      </c>
      <c r="B4" s="9" t="s">
        <v>1</v>
      </c>
      <c r="C4" s="9"/>
      <c r="D4" s="10" t="s">
        <v>9</v>
      </c>
      <c r="E4" s="8" t="s">
        <v>10</v>
      </c>
      <c r="F4" s="9" t="s">
        <v>8</v>
      </c>
      <c r="G4" s="8" t="s">
        <v>4</v>
      </c>
      <c r="H4" s="9" t="s">
        <v>5</v>
      </c>
      <c r="I4" s="8" t="s">
        <v>2</v>
      </c>
      <c r="J4" s="11" t="s">
        <v>6</v>
      </c>
      <c r="K4" s="70" t="s">
        <v>30</v>
      </c>
      <c r="L4" s="13" t="s">
        <v>11</v>
      </c>
      <c r="M4" s="12" t="s">
        <v>3</v>
      </c>
    </row>
    <row r="5" spans="1:13" ht="30.75" customHeight="1" x14ac:dyDescent="0.3">
      <c r="A5" s="162">
        <v>22</v>
      </c>
      <c r="B5" s="151" t="s">
        <v>16</v>
      </c>
      <c r="C5" s="152"/>
      <c r="D5" s="18">
        <v>7817000</v>
      </c>
      <c r="E5" s="19">
        <v>0</v>
      </c>
      <c r="F5" s="20">
        <v>3063</v>
      </c>
      <c r="G5" s="21">
        <v>6330</v>
      </c>
      <c r="H5" s="20">
        <v>4137</v>
      </c>
      <c r="I5" s="21">
        <v>99</v>
      </c>
      <c r="J5" s="22">
        <v>1000</v>
      </c>
      <c r="K5" s="22"/>
      <c r="L5" s="111" t="s">
        <v>13</v>
      </c>
      <c r="M5" s="165" t="s">
        <v>17</v>
      </c>
    </row>
    <row r="6" spans="1:13" ht="30.75" customHeight="1" x14ac:dyDescent="0.3">
      <c r="A6" s="163"/>
      <c r="B6" s="153"/>
      <c r="C6" s="154"/>
      <c r="D6" s="23">
        <v>0</v>
      </c>
      <c r="E6" s="24">
        <v>6317000</v>
      </c>
      <c r="F6" s="25">
        <v>3063</v>
      </c>
      <c r="G6" s="26">
        <v>3745</v>
      </c>
      <c r="H6" s="25">
        <v>6121</v>
      </c>
      <c r="I6" s="26"/>
      <c r="J6" s="27">
        <v>200</v>
      </c>
      <c r="K6" s="27"/>
      <c r="L6" s="112" t="s">
        <v>13</v>
      </c>
      <c r="M6" s="166"/>
    </row>
    <row r="7" spans="1:13" ht="30.75" customHeight="1" x14ac:dyDescent="0.3">
      <c r="A7" s="163"/>
      <c r="B7" s="153"/>
      <c r="C7" s="155"/>
      <c r="D7" s="105">
        <v>0</v>
      </c>
      <c r="E7" s="106">
        <v>55000</v>
      </c>
      <c r="F7" s="107">
        <v>3063</v>
      </c>
      <c r="G7" s="108">
        <v>3113</v>
      </c>
      <c r="H7" s="107">
        <v>6122</v>
      </c>
      <c r="I7" s="108"/>
      <c r="J7" s="109">
        <v>400</v>
      </c>
      <c r="K7" s="110"/>
      <c r="L7" s="113"/>
      <c r="M7" s="166"/>
    </row>
    <row r="8" spans="1:13" ht="33" customHeight="1" thickBot="1" x14ac:dyDescent="0.35">
      <c r="A8" s="164"/>
      <c r="B8" s="156"/>
      <c r="C8" s="157"/>
      <c r="D8" s="99">
        <v>0</v>
      </c>
      <c r="E8" s="100">
        <f>1500000-E7</f>
        <v>1445000</v>
      </c>
      <c r="F8" s="101">
        <v>3063</v>
      </c>
      <c r="G8" s="102">
        <v>3113</v>
      </c>
      <c r="H8" s="101">
        <v>5331</v>
      </c>
      <c r="I8" s="102">
        <v>99</v>
      </c>
      <c r="J8" s="103">
        <v>400</v>
      </c>
      <c r="K8" s="71"/>
      <c r="L8" s="104" t="s">
        <v>38</v>
      </c>
      <c r="M8" s="167"/>
    </row>
    <row r="9" spans="1:13" ht="17.25" customHeight="1" thickBot="1" x14ac:dyDescent="0.35">
      <c r="A9" s="168">
        <v>23</v>
      </c>
      <c r="B9" s="158" t="s">
        <v>18</v>
      </c>
      <c r="C9" s="159"/>
      <c r="D9" s="28">
        <v>1913000</v>
      </c>
      <c r="E9" s="29">
        <v>0</v>
      </c>
      <c r="F9" s="30">
        <v>3051</v>
      </c>
      <c r="G9" s="30">
        <v>6330</v>
      </c>
      <c r="H9" s="30">
        <v>4137</v>
      </c>
      <c r="I9" s="30">
        <v>81</v>
      </c>
      <c r="J9" s="31">
        <v>700</v>
      </c>
      <c r="K9" s="31"/>
      <c r="L9" s="32" t="s">
        <v>13</v>
      </c>
      <c r="M9" s="170" t="s">
        <v>19</v>
      </c>
    </row>
    <row r="10" spans="1:13" ht="19.5" thickBot="1" x14ac:dyDescent="0.35">
      <c r="A10" s="169"/>
      <c r="B10" s="160"/>
      <c r="C10" s="161"/>
      <c r="D10" s="28">
        <v>0</v>
      </c>
      <c r="E10" s="29">
        <v>1913000</v>
      </c>
      <c r="F10" s="33">
        <v>3051</v>
      </c>
      <c r="G10" s="33">
        <v>5512</v>
      </c>
      <c r="H10" s="33">
        <v>5139</v>
      </c>
      <c r="I10" s="33">
        <v>81</v>
      </c>
      <c r="J10" s="34">
        <v>700</v>
      </c>
      <c r="K10" s="34"/>
      <c r="L10" s="35" t="s">
        <v>13</v>
      </c>
      <c r="M10" s="171"/>
    </row>
    <row r="11" spans="1:13" ht="19.5" customHeight="1" thickBot="1" x14ac:dyDescent="0.35">
      <c r="A11" s="172">
        <v>24</v>
      </c>
      <c r="B11" s="176" t="s">
        <v>20</v>
      </c>
      <c r="C11" s="177"/>
      <c r="D11" s="36">
        <v>1952000</v>
      </c>
      <c r="E11" s="37">
        <v>0</v>
      </c>
      <c r="F11" s="38">
        <v>3056</v>
      </c>
      <c r="G11" s="39">
        <v>6330</v>
      </c>
      <c r="H11" s="39">
        <v>4251</v>
      </c>
      <c r="I11" s="39">
        <v>84</v>
      </c>
      <c r="J11" s="40">
        <v>300</v>
      </c>
      <c r="K11" s="40"/>
      <c r="L11" s="41" t="s">
        <v>21</v>
      </c>
      <c r="M11" s="174" t="s">
        <v>22</v>
      </c>
    </row>
    <row r="12" spans="1:13" ht="19.5" thickBot="1" x14ac:dyDescent="0.35">
      <c r="A12" s="173"/>
      <c r="B12" s="178"/>
      <c r="C12" s="179"/>
      <c r="D12" s="36"/>
      <c r="E12" s="37">
        <v>1952000</v>
      </c>
      <c r="F12" s="38">
        <v>3056</v>
      </c>
      <c r="G12" s="42">
        <v>2219</v>
      </c>
      <c r="H12" s="42">
        <v>6121</v>
      </c>
      <c r="I12" s="42">
        <v>84</v>
      </c>
      <c r="J12" s="43">
        <v>300</v>
      </c>
      <c r="K12" s="43"/>
      <c r="L12" s="44" t="s">
        <v>21</v>
      </c>
      <c r="M12" s="175"/>
    </row>
    <row r="13" spans="1:13" ht="18.75" customHeight="1" thickBot="1" x14ac:dyDescent="0.35">
      <c r="A13" s="147">
        <v>25</v>
      </c>
      <c r="B13" s="180" t="s">
        <v>23</v>
      </c>
      <c r="C13" s="181"/>
      <c r="D13" s="75">
        <v>80000000</v>
      </c>
      <c r="E13" s="76">
        <v>0</v>
      </c>
      <c r="F13" s="46">
        <v>3060</v>
      </c>
      <c r="G13" s="77">
        <v>6330</v>
      </c>
      <c r="H13" s="46">
        <v>4251</v>
      </c>
      <c r="I13" s="77">
        <v>84</v>
      </c>
      <c r="J13" s="47">
        <v>400</v>
      </c>
      <c r="K13" s="47"/>
      <c r="L13" s="50" t="s">
        <v>24</v>
      </c>
      <c r="M13" s="149" t="s">
        <v>14</v>
      </c>
    </row>
    <row r="14" spans="1:13" ht="19.5" thickBot="1" x14ac:dyDescent="0.35">
      <c r="A14" s="148"/>
      <c r="B14" s="182"/>
      <c r="C14" s="183"/>
      <c r="D14" s="73">
        <v>0</v>
      </c>
      <c r="E14" s="45">
        <v>80000000</v>
      </c>
      <c r="F14" s="48">
        <v>3060</v>
      </c>
      <c r="G14" s="74">
        <v>3113</v>
      </c>
      <c r="H14" s="48">
        <v>6121</v>
      </c>
      <c r="I14" s="74">
        <v>84</v>
      </c>
      <c r="J14" s="49">
        <v>400</v>
      </c>
      <c r="K14" s="72"/>
      <c r="L14" s="51" t="s">
        <v>24</v>
      </c>
      <c r="M14" s="150"/>
    </row>
    <row r="15" spans="1:13" ht="23.25" customHeight="1" thickBot="1" x14ac:dyDescent="0.35">
      <c r="A15" s="120">
        <v>26</v>
      </c>
      <c r="B15" s="136" t="s">
        <v>25</v>
      </c>
      <c r="C15" s="137"/>
      <c r="D15" s="52">
        <v>673000</v>
      </c>
      <c r="E15" s="53">
        <v>0</v>
      </c>
      <c r="F15" s="54">
        <v>3061</v>
      </c>
      <c r="G15" s="54">
        <v>6330</v>
      </c>
      <c r="H15" s="54">
        <v>4137</v>
      </c>
      <c r="I15" s="54">
        <v>98</v>
      </c>
      <c r="J15" s="55">
        <v>400</v>
      </c>
      <c r="K15" s="55"/>
      <c r="L15" s="56" t="s">
        <v>13</v>
      </c>
      <c r="M15" s="117" t="s">
        <v>15</v>
      </c>
    </row>
    <row r="16" spans="1:13" ht="20.25" customHeight="1" thickBot="1" x14ac:dyDescent="0.35">
      <c r="A16" s="121"/>
      <c r="B16" s="138"/>
      <c r="C16" s="139"/>
      <c r="D16" s="52">
        <v>0</v>
      </c>
      <c r="E16" s="53">
        <v>673000</v>
      </c>
      <c r="F16" s="57">
        <v>3061</v>
      </c>
      <c r="G16" s="57">
        <v>3419</v>
      </c>
      <c r="H16" s="57">
        <v>5222</v>
      </c>
      <c r="I16" s="57">
        <v>98</v>
      </c>
      <c r="J16" s="58">
        <v>400</v>
      </c>
      <c r="K16" s="58"/>
      <c r="L16" s="59" t="s">
        <v>13</v>
      </c>
      <c r="M16" s="118"/>
    </row>
    <row r="17" spans="1:13" ht="19.5" customHeight="1" thickBot="1" x14ac:dyDescent="0.35">
      <c r="A17" s="121"/>
      <c r="B17" s="138"/>
      <c r="C17" s="139"/>
      <c r="D17" s="52">
        <v>673000</v>
      </c>
      <c r="E17" s="53"/>
      <c r="F17" s="60">
        <v>3061</v>
      </c>
      <c r="G17" s="57">
        <v>6330</v>
      </c>
      <c r="H17" s="57">
        <v>4137</v>
      </c>
      <c r="I17" s="57">
        <v>98</v>
      </c>
      <c r="J17" s="58">
        <v>600</v>
      </c>
      <c r="K17" s="58"/>
      <c r="L17" s="59"/>
      <c r="M17" s="118"/>
    </row>
    <row r="18" spans="1:13" ht="19.5" customHeight="1" thickBot="1" x14ac:dyDescent="0.35">
      <c r="A18" s="122"/>
      <c r="B18" s="140"/>
      <c r="C18" s="141"/>
      <c r="D18" s="52"/>
      <c r="E18" s="53">
        <v>673000</v>
      </c>
      <c r="F18" s="60">
        <v>3061</v>
      </c>
      <c r="G18" s="57">
        <v>3319</v>
      </c>
      <c r="H18" s="57">
        <v>5222</v>
      </c>
      <c r="I18" s="57">
        <v>98</v>
      </c>
      <c r="J18" s="58">
        <v>600</v>
      </c>
      <c r="K18" s="58"/>
      <c r="L18" s="59"/>
      <c r="M18" s="119"/>
    </row>
    <row r="19" spans="1:13" ht="24" customHeight="1" thickBot="1" x14ac:dyDescent="0.35">
      <c r="A19" s="114">
        <v>27</v>
      </c>
      <c r="B19" s="146" t="s">
        <v>26</v>
      </c>
      <c r="C19" s="142" t="s">
        <v>27</v>
      </c>
      <c r="D19" s="61">
        <v>109000</v>
      </c>
      <c r="E19" s="62">
        <v>0</v>
      </c>
      <c r="F19" s="63">
        <v>8025</v>
      </c>
      <c r="G19" s="64">
        <v>0</v>
      </c>
      <c r="H19" s="64">
        <v>8115</v>
      </c>
      <c r="I19" s="64">
        <v>98008</v>
      </c>
      <c r="J19" s="65">
        <v>1000</v>
      </c>
      <c r="K19" s="65"/>
      <c r="L19" s="66" t="s">
        <v>13</v>
      </c>
      <c r="M19" s="144" t="s">
        <v>28</v>
      </c>
    </row>
    <row r="20" spans="1:13" ht="19.5" thickBot="1" x14ac:dyDescent="0.35">
      <c r="A20" s="115"/>
      <c r="B20" s="134"/>
      <c r="C20" s="143"/>
      <c r="D20" s="61"/>
      <c r="E20" s="62">
        <v>109000</v>
      </c>
      <c r="F20" s="63">
        <v>8025</v>
      </c>
      <c r="G20" s="67">
        <v>6330</v>
      </c>
      <c r="H20" s="67">
        <v>5347</v>
      </c>
      <c r="I20" s="67">
        <v>98008</v>
      </c>
      <c r="J20" s="68">
        <v>1000</v>
      </c>
      <c r="K20" s="68"/>
      <c r="L20" s="69" t="s">
        <v>13</v>
      </c>
      <c r="M20" s="145"/>
    </row>
    <row r="21" spans="1:13" ht="19.5" thickBot="1" x14ac:dyDescent="0.35">
      <c r="A21" s="115"/>
      <c r="B21" s="134"/>
      <c r="C21" s="78" t="s">
        <v>29</v>
      </c>
      <c r="D21" s="79">
        <v>0</v>
      </c>
      <c r="E21" s="80">
        <v>15000</v>
      </c>
      <c r="F21" s="81">
        <v>8026</v>
      </c>
      <c r="G21" s="82">
        <v>6330</v>
      </c>
      <c r="H21" s="82">
        <v>5347</v>
      </c>
      <c r="I21" s="82">
        <v>81</v>
      </c>
      <c r="J21" s="83">
        <v>1000</v>
      </c>
      <c r="K21" s="83"/>
      <c r="L21" s="84" t="s">
        <v>13</v>
      </c>
      <c r="M21" s="123" t="s">
        <v>28</v>
      </c>
    </row>
    <row r="22" spans="1:13" ht="18" customHeight="1" thickBot="1" x14ac:dyDescent="0.35">
      <c r="A22" s="115"/>
      <c r="B22" s="134"/>
      <c r="C22" s="85" t="s">
        <v>31</v>
      </c>
      <c r="D22" s="79">
        <v>0</v>
      </c>
      <c r="E22" s="80">
        <v>165200</v>
      </c>
      <c r="F22" s="81">
        <v>8026</v>
      </c>
      <c r="G22" s="82">
        <v>6330</v>
      </c>
      <c r="H22" s="82">
        <v>5347</v>
      </c>
      <c r="I22" s="82">
        <v>137</v>
      </c>
      <c r="J22" s="83">
        <v>1000</v>
      </c>
      <c r="K22" s="83">
        <v>100</v>
      </c>
      <c r="L22" s="84" t="s">
        <v>13</v>
      </c>
      <c r="M22" s="124"/>
    </row>
    <row r="23" spans="1:13" ht="19.5" thickBot="1" x14ac:dyDescent="0.35">
      <c r="A23" s="115"/>
      <c r="B23" s="134"/>
      <c r="C23" s="86" t="s">
        <v>32</v>
      </c>
      <c r="D23" s="79">
        <v>0</v>
      </c>
      <c r="E23" s="80">
        <v>30100</v>
      </c>
      <c r="F23" s="81">
        <v>8026</v>
      </c>
      <c r="G23" s="82">
        <v>6330</v>
      </c>
      <c r="H23" s="82">
        <v>5347</v>
      </c>
      <c r="I23" s="82">
        <v>0</v>
      </c>
      <c r="J23" s="83">
        <v>1000</v>
      </c>
      <c r="K23" s="83"/>
      <c r="L23" s="84" t="s">
        <v>13</v>
      </c>
      <c r="M23" s="124"/>
    </row>
    <row r="24" spans="1:13" ht="19.5" thickBot="1" x14ac:dyDescent="0.35">
      <c r="A24" s="115"/>
      <c r="B24" s="135"/>
      <c r="C24" s="86" t="s">
        <v>33</v>
      </c>
      <c r="D24" s="79">
        <v>210300</v>
      </c>
      <c r="E24" s="80">
        <v>0</v>
      </c>
      <c r="F24" s="81">
        <v>8026</v>
      </c>
      <c r="G24" s="82">
        <v>0</v>
      </c>
      <c r="H24" s="82">
        <v>8115</v>
      </c>
      <c r="I24" s="82">
        <v>0</v>
      </c>
      <c r="J24" s="83">
        <v>1000</v>
      </c>
      <c r="K24" s="83"/>
      <c r="L24" s="84" t="s">
        <v>13</v>
      </c>
      <c r="M24" s="125"/>
    </row>
    <row r="25" spans="1:13" ht="21.75" customHeight="1" thickBot="1" x14ac:dyDescent="0.35">
      <c r="A25" s="115"/>
      <c r="B25" s="134" t="s">
        <v>34</v>
      </c>
      <c r="C25" s="126" t="s">
        <v>35</v>
      </c>
      <c r="D25" s="87">
        <v>188300</v>
      </c>
      <c r="E25" s="88">
        <v>0</v>
      </c>
      <c r="F25" s="89">
        <v>8026</v>
      </c>
      <c r="G25" s="90">
        <v>6330</v>
      </c>
      <c r="H25" s="90">
        <v>4137</v>
      </c>
      <c r="I25" s="90">
        <v>109</v>
      </c>
      <c r="J25" s="91">
        <v>1000</v>
      </c>
      <c r="K25" s="91"/>
      <c r="L25" s="92" t="s">
        <v>13</v>
      </c>
      <c r="M25" s="128" t="s">
        <v>37</v>
      </c>
    </row>
    <row r="26" spans="1:13" ht="19.5" thickBot="1" x14ac:dyDescent="0.35">
      <c r="A26" s="115"/>
      <c r="B26" s="134"/>
      <c r="C26" s="127"/>
      <c r="D26" s="87">
        <v>0</v>
      </c>
      <c r="E26" s="88">
        <v>188300</v>
      </c>
      <c r="F26" s="89">
        <v>8026</v>
      </c>
      <c r="G26" s="90">
        <v>6171</v>
      </c>
      <c r="H26" s="90">
        <v>5171</v>
      </c>
      <c r="I26" s="90">
        <v>109</v>
      </c>
      <c r="J26" s="91">
        <v>900</v>
      </c>
      <c r="K26" s="91"/>
      <c r="L26" s="92" t="s">
        <v>13</v>
      </c>
      <c r="M26" s="129"/>
    </row>
    <row r="27" spans="1:13" ht="19.5" thickBot="1" x14ac:dyDescent="0.35">
      <c r="A27" s="115"/>
      <c r="B27" s="134"/>
      <c r="C27" s="130" t="s">
        <v>36</v>
      </c>
      <c r="D27" s="93">
        <v>246300</v>
      </c>
      <c r="E27" s="94">
        <v>0</v>
      </c>
      <c r="F27" s="95">
        <v>8026</v>
      </c>
      <c r="G27" s="96">
        <v>6330</v>
      </c>
      <c r="H27" s="96">
        <v>4251</v>
      </c>
      <c r="I27" s="96">
        <v>119</v>
      </c>
      <c r="J27" s="97">
        <v>1000</v>
      </c>
      <c r="K27" s="97"/>
      <c r="L27" s="98" t="s">
        <v>13</v>
      </c>
      <c r="M27" s="132" t="s">
        <v>28</v>
      </c>
    </row>
    <row r="28" spans="1:13" ht="19.5" thickBot="1" x14ac:dyDescent="0.35">
      <c r="A28" s="116"/>
      <c r="B28" s="135"/>
      <c r="C28" s="131"/>
      <c r="D28" s="93">
        <v>0</v>
      </c>
      <c r="E28" s="94">
        <v>246300</v>
      </c>
      <c r="F28" s="95">
        <v>8029</v>
      </c>
      <c r="G28" s="96">
        <v>6171</v>
      </c>
      <c r="H28" s="96">
        <v>6121</v>
      </c>
      <c r="I28" s="96">
        <v>119</v>
      </c>
      <c r="J28" s="97">
        <v>900</v>
      </c>
      <c r="K28" s="97"/>
      <c r="L28" s="98" t="s">
        <v>13</v>
      </c>
      <c r="M28" s="133"/>
    </row>
    <row r="29" spans="1:13" ht="15.75" thickBot="1" x14ac:dyDescent="0.3">
      <c r="A29" s="14"/>
      <c r="B29" s="15" t="s">
        <v>12</v>
      </c>
      <c r="C29" s="15"/>
      <c r="D29" s="16">
        <f>SUM(D5:D28)</f>
        <v>93781900</v>
      </c>
      <c r="E29" s="16">
        <f>SUM(E5:E28)</f>
        <v>93781900</v>
      </c>
      <c r="F29" s="15"/>
      <c r="G29" s="15"/>
      <c r="H29" s="15"/>
      <c r="I29" s="15"/>
      <c r="J29" s="15"/>
      <c r="K29" s="15"/>
      <c r="L29" s="15"/>
      <c r="M29" s="17"/>
    </row>
    <row r="30" spans="1:13" x14ac:dyDescent="0.25">
      <c r="J30"/>
      <c r="K30"/>
      <c r="L30"/>
    </row>
  </sheetData>
  <mergeCells count="25">
    <mergeCell ref="A13:A14"/>
    <mergeCell ref="M13:M14"/>
    <mergeCell ref="B5:C8"/>
    <mergeCell ref="B9:C10"/>
    <mergeCell ref="A5:A8"/>
    <mergeCell ref="M5:M8"/>
    <mergeCell ref="A9:A10"/>
    <mergeCell ref="M9:M10"/>
    <mergeCell ref="A11:A12"/>
    <mergeCell ref="M11:M12"/>
    <mergeCell ref="B11:C12"/>
    <mergeCell ref="B13:C14"/>
    <mergeCell ref="A19:A28"/>
    <mergeCell ref="M15:M18"/>
    <mergeCell ref="A15:A18"/>
    <mergeCell ref="M21:M24"/>
    <mergeCell ref="C25:C26"/>
    <mergeCell ref="M25:M26"/>
    <mergeCell ref="C27:C28"/>
    <mergeCell ref="M27:M28"/>
    <mergeCell ref="B25:B28"/>
    <mergeCell ref="B15:C18"/>
    <mergeCell ref="C19:C20"/>
    <mergeCell ref="M19:M20"/>
    <mergeCell ref="B19:B24"/>
  </mergeCells>
  <pageMargins left="0.25" right="0.25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Alena Brabcová</cp:lastModifiedBy>
  <cp:lastPrinted>2024-07-01T07:16:44Z</cp:lastPrinted>
  <dcterms:created xsi:type="dcterms:W3CDTF">2019-03-13T09:15:28Z</dcterms:created>
  <dcterms:modified xsi:type="dcterms:W3CDTF">2024-08-05T13:38:23Z</dcterms:modified>
</cp:coreProperties>
</file>